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Salam Daou\Downloads\"/>
    </mc:Choice>
  </mc:AlternateContent>
  <xr:revisionPtr revIDLastSave="0" documentId="13_ncr:1_{8B671AF1-54DD-4071-BAD0-06186E8A02BE}" xr6:coauthVersionLast="47" xr6:coauthVersionMax="47" xr10:uidLastSave="{00000000-0000-0000-0000-000000000000}"/>
  <bookViews>
    <workbookView xWindow="-120" yWindow="-120" windowWidth="29040" windowHeight="15840" xr2:uid="{6795AA56-23F6-4664-8EB3-58590BF7350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 r="B19" i="1" a="1"/>
  <c r="B19" i="1" s="1"/>
  <c r="J15" i="1"/>
  <c r="I15" i="1"/>
  <c r="G15" i="1"/>
  <c r="F15" i="1"/>
  <c r="E15" i="1"/>
  <c r="D15" i="1"/>
  <c r="C15" i="1"/>
  <c r="B15" i="1"/>
  <c r="B17" i="1" l="1" a="1"/>
  <c r="B17" i="1" s="1"/>
  <c r="B18" i="1" s="1"/>
  <c r="D1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<sst xmlns="http://schemas.openxmlformats.org/spreadsheetml/2006/main" count="22" uniqueCount="22">
  <si>
    <t>Team's Name:</t>
  </si>
  <si>
    <t>No. of Members:</t>
  </si>
  <si>
    <t xml:space="preserve">Turns Attempted: </t>
  </si>
  <si>
    <t>Maze Time Completetion :</t>
  </si>
  <si>
    <t>Rerun Penalty :</t>
  </si>
  <si>
    <t>Total Score :</t>
  </si>
  <si>
    <t>Cells to Reach      the Goal :</t>
  </si>
  <si>
    <t>No. of Wall Hits  :</t>
  </si>
  <si>
    <t>Run 1</t>
  </si>
  <si>
    <t>Run 2</t>
  </si>
  <si>
    <t>Run 3</t>
  </si>
  <si>
    <t>Run 4</t>
  </si>
  <si>
    <t>Run 5</t>
  </si>
  <si>
    <t>Run 6</t>
  </si>
  <si>
    <t>Best Score:</t>
  </si>
  <si>
    <t>Best Cell Score:</t>
  </si>
  <si>
    <t>MAZE No. 1</t>
  </si>
  <si>
    <t xml:space="preserve">IEEE-RHU MicroMouse RUBRIC - MAZE PERFORMANCE </t>
  </si>
  <si>
    <t xml:space="preserve">Best Score %: </t>
  </si>
  <si>
    <t>Best Score (/60):</t>
  </si>
  <si>
    <t>Rum 7</t>
  </si>
  <si>
    <t>How to Use the Rubric: 1. Enter The Time Value In the Following Form (00:00:00) (Hours: Minutes: Seconds). 2. Enter the number of wall hits. 3. If the run has a penalty just enter the number "1". 4. The total score will show in the last row. 5. If the time is up and the contestent didn't reach the goal, enter the number of cells left to reach the goal (from the direction the mouse was pionting to) without adding any additional scores (wall hits or rerun penalty) and this will be the total score. (Note that the team that finishes the maze during the 10 mins will have a higher rank than any team with the cells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</si>
</sst>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Aptos Narrow"/>
      <family val="2"/>
      <scheme val="minor"/>
    </font>
    <font>
      <sz val="11"/>
      <color theme="1"/>
      <name val="Aptos Narrow"/>
      <family val="2"/>
      <scheme val="minor"/>
    </font>
    <font>
      <b/>
      <sz val="15"/>
      <color theme="3"/>
      <name val="Aptos Narrow"/>
      <family val="2"/>
      <scheme val="minor"/>
    </font>
    <font>
      <sz val="16"/>
      <color theme="1"/>
      <name val="Aptos Narrow"/>
      <family val="2"/>
      <scheme val="minor"/>
    </font>
    <font>
      <sz val="36"/>
      <color theme="1" tint="4.9989318521683403E-2"/>
      <name val="Times New Roman"/>
      <family val="1"/>
    </font>
    <font>
      <b/>
      <sz val="12"/>
      <color theme="1"/>
      <name val="Aptos Narrow"/>
      <family val="2"/>
      <scheme val="minor"/>
    </font>
    <font>
      <b/>
      <sz val="14"/>
      <color theme="1"/>
      <name val="Aptos Narrow"/>
      <family val="2"/>
      <scheme val="minor"/>
    </font>
    <font>
      <b/>
      <sz val="18"/>
      <color theme="3"/>
      <name val="Aptos Narrow"/>
      <family val="2"/>
      <scheme val="minor"/>
    </font>
    <font>
      <b/>
      <sz val="36"/>
      <color theme="1"/>
      <name val="Aptos Narrow"/>
      <family val="2"/>
      <scheme val="minor"/>
    </font>
  </fonts>
  <fills count="4">
    <fill>
      <patternFill patternType="none"/>
    </fill>
    <fill>
      <patternFill patternType="gray125"/>
    </fill>
    <fill>
      <patternFill patternType="solid">
        <fgColor rgb="FFFFFFCC"/>
      </patternFill>
    </fill>
    <fill>
      <patternFill patternType="solid">
        <fgColor theme="4" tint="0.59999389629810485"/>
        <bgColor indexed="65"/>
      </patternFill>
    </fill>
  </fills>
  <borders count="25">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rgb="FFB2B2B2"/>
      </right>
      <top style="medium">
        <color indexed="64"/>
      </top>
      <bottom style="thin">
        <color rgb="FFB2B2B2"/>
      </bottom>
      <diagonal/>
    </border>
    <border>
      <left style="thin">
        <color rgb="FFB2B2B2"/>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medium">
        <color indexed="64"/>
      </left>
      <right style="thin">
        <color rgb="FFB2B2B2"/>
      </right>
      <top style="thin">
        <color rgb="FFB2B2B2"/>
      </top>
      <bottom style="medium">
        <color indexed="64"/>
      </bottom>
      <diagonal/>
    </border>
    <border>
      <left style="thin">
        <color rgb="FFB2B2B2"/>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s>
  <cellStyleXfs count="4">
    <xf numFmtId="0" fontId="0" fillId="0" borderId="0"/>
    <xf numFmtId="0" fontId="2" fillId="0" borderId="1" applyNumberFormat="0" applyFill="0" applyAlignment="0" applyProtection="0"/>
    <xf numFmtId="0" fontId="1" fillId="2" borderId="2" applyNumberFormat="0" applyFont="0" applyAlignment="0" applyProtection="0"/>
    <xf numFmtId="0" fontId="1" fillId="3" borderId="0" applyNumberFormat="0" applyBorder="0" applyAlignment="0" applyProtection="0"/>
  </cellStyleXfs>
  <cellXfs count="44">
    <xf numFmtId="0" fontId="0" fillId="0" borderId="0" xfId="0"/>
    <xf numFmtId="0" fontId="3" fillId="0" borderId="3" xfId="0" applyFont="1" applyBorder="1"/>
    <xf numFmtId="0" fontId="3" fillId="0" borderId="16" xfId="0" applyFont="1" applyBorder="1"/>
    <xf numFmtId="2" fontId="0" fillId="0" borderId="0" xfId="0" applyNumberFormat="1" applyAlignment="1">
      <alignment horizontal="center" vertical="center"/>
    </xf>
    <xf numFmtId="0" fontId="0" fillId="0" borderId="3" xfId="0" applyBorder="1" applyAlignment="1">
      <alignment horizontal="center" vertical="center"/>
    </xf>
    <xf numFmtId="1" fontId="0" fillId="0" borderId="3" xfId="0" applyNumberFormat="1" applyBorder="1" applyAlignment="1">
      <alignment horizontal="center" vertical="center"/>
    </xf>
    <xf numFmtId="2" fontId="0" fillId="0" borderId="15" xfId="0" applyNumberFormat="1" applyBorder="1" applyAlignment="1">
      <alignment horizontal="center" vertical="center"/>
    </xf>
    <xf numFmtId="0" fontId="6" fillId="0" borderId="12" xfId="0" applyFont="1" applyBorder="1" applyAlignment="1">
      <alignment horizontal="center" vertical="center" wrapText="1"/>
    </xf>
    <xf numFmtId="45" fontId="0" fillId="0" borderId="3" xfId="0" applyNumberFormat="1" applyBorder="1" applyAlignment="1">
      <alignment horizontal="center" vertical="center"/>
    </xf>
    <xf numFmtId="0" fontId="7" fillId="0" borderId="1" xfId="1" applyFont="1" applyFill="1"/>
    <xf numFmtId="2" fontId="7" fillId="0" borderId="1" xfId="1" applyNumberFormat="1" applyFont="1" applyFill="1"/>
    <xf numFmtId="0" fontId="7" fillId="0" borderId="1" xfId="1" applyFont="1"/>
    <xf numFmtId="9" fontId="7" fillId="0" borderId="1" xfId="1" applyNumberFormat="1" applyFont="1"/>
    <xf numFmtId="0" fontId="2" fillId="0" borderId="1" xfId="1"/>
    <xf numFmtId="164" fontId="2" fillId="0" borderId="1" xfId="1" applyNumberFormat="1"/>
    <xf numFmtId="0" fontId="5" fillId="2" borderId="17" xfId="2" applyFont="1" applyBorder="1" applyAlignment="1">
      <alignment horizontal="left" vertical="center" wrapText="1"/>
    </xf>
    <xf numFmtId="0" fontId="5" fillId="2" borderId="18" xfId="2" applyFont="1" applyBorder="1" applyAlignment="1">
      <alignment horizontal="left" vertical="center" wrapText="1"/>
    </xf>
    <xf numFmtId="0" fontId="5" fillId="2" borderId="19" xfId="2" applyFont="1" applyBorder="1" applyAlignment="1">
      <alignment horizontal="left" vertical="center" wrapText="1"/>
    </xf>
    <xf numFmtId="0" fontId="5" fillId="2" borderId="20" xfId="2" applyFont="1" applyBorder="1" applyAlignment="1">
      <alignment horizontal="left" vertical="center" wrapText="1"/>
    </xf>
    <xf numFmtId="0" fontId="5" fillId="2" borderId="2" xfId="2" applyFont="1" applyAlignment="1">
      <alignment horizontal="left" vertical="center" wrapText="1"/>
    </xf>
    <xf numFmtId="0" fontId="5" fillId="2" borderId="21" xfId="2" applyFont="1" applyBorder="1" applyAlignment="1">
      <alignment horizontal="left" vertical="center" wrapText="1"/>
    </xf>
    <xf numFmtId="0" fontId="5" fillId="2" borderId="22" xfId="2" applyFont="1" applyBorder="1" applyAlignment="1">
      <alignment horizontal="left" vertical="center" wrapText="1"/>
    </xf>
    <xf numFmtId="0" fontId="5" fillId="2" borderId="23" xfId="2" applyFont="1" applyBorder="1" applyAlignment="1">
      <alignment horizontal="left" vertical="center" wrapText="1"/>
    </xf>
    <xf numFmtId="0" fontId="5" fillId="2" borderId="24" xfId="2" applyFont="1" applyBorder="1" applyAlignment="1">
      <alignment horizontal="left" vertical="center"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4" fillId="3" borderId="4" xfId="3" applyFont="1" applyBorder="1" applyAlignment="1">
      <alignment horizontal="center" vertical="top"/>
    </xf>
    <xf numFmtId="0" fontId="4" fillId="3" borderId="5" xfId="3" applyFont="1" applyBorder="1" applyAlignment="1">
      <alignment horizontal="center" vertical="top"/>
    </xf>
    <xf numFmtId="0" fontId="4" fillId="3" borderId="6" xfId="3" applyFont="1" applyBorder="1" applyAlignment="1">
      <alignment horizontal="center" vertical="top"/>
    </xf>
    <xf numFmtId="0" fontId="4" fillId="3" borderId="7" xfId="3" applyFont="1" applyBorder="1" applyAlignment="1">
      <alignment horizontal="center" vertical="top"/>
    </xf>
    <xf numFmtId="0" fontId="4" fillId="3" borderId="0" xfId="3" applyFont="1" applyBorder="1" applyAlignment="1">
      <alignment horizontal="center" vertical="top"/>
    </xf>
    <xf numFmtId="0" fontId="4" fillId="3" borderId="8" xfId="3" applyFont="1" applyBorder="1" applyAlignment="1">
      <alignment horizontal="center" vertical="top"/>
    </xf>
    <xf numFmtId="0" fontId="4" fillId="3" borderId="9" xfId="3" applyFont="1" applyBorder="1" applyAlignment="1">
      <alignment horizontal="center" vertical="top"/>
    </xf>
    <xf numFmtId="0" fontId="4" fillId="3" borderId="10" xfId="3" applyFont="1" applyBorder="1" applyAlignment="1">
      <alignment horizontal="center" vertical="top"/>
    </xf>
    <xf numFmtId="0" fontId="4" fillId="3" borderId="11" xfId="3" applyFont="1" applyBorder="1" applyAlignment="1">
      <alignment horizontal="center" vertical="top"/>
    </xf>
    <xf numFmtId="0" fontId="0" fillId="0" borderId="13" xfId="0" applyBorder="1" applyAlignment="1">
      <alignment horizontal="center"/>
    </xf>
    <xf numFmtId="0" fontId="0" fillId="0" borderId="14" xfId="0" applyBorder="1" applyAlignment="1">
      <alignment horizont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cellXfs>
  <cellStyles count="4">
    <cellStyle name="40% - Accent1" xfId="3" builtinId="31"/>
    <cellStyle name="Heading 1" xfId="1" builtinId="16"/>
    <cellStyle name="Normal" xfId="0" builtinId="0"/>
    <cellStyle name="Note" xfId="2" builtinId="10"/>
  </cellStyles>
  <dxfs count="11">
    <dxf>
      <alignment horizontal="center" vertical="center" textRotation="0" wrapText="0" indent="0" justifyLastLine="0" shrinkToFit="0" readingOrder="0"/>
      <border diagonalUp="0" diagonalDown="0">
        <left style="medium">
          <color indexed="64"/>
        </left>
        <right style="medium">
          <color indexed="64"/>
        </right>
        <vertical/>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medium">
          <color indexed="64"/>
        </left>
        <right style="medium">
          <color indexed="64"/>
        </right>
        <vertical/>
      </border>
    </dxf>
    <dxf>
      <alignment horizontal="center" vertical="center" textRotation="0" wrapText="0" indent="0" justifyLastLine="0" shrinkToFit="0" readingOrder="0"/>
      <border diagonalUp="0" diagonalDown="0">
        <left style="medium">
          <color indexed="64"/>
        </left>
        <right style="medium">
          <color indexed="64"/>
        </right>
        <vertical/>
      </border>
    </dxf>
    <dxf>
      <alignment horizontal="center" vertical="center" textRotation="0" wrapText="0" indent="0" justifyLastLine="0" shrinkToFit="0" readingOrder="0"/>
      <border diagonalUp="0" diagonalDown="0">
        <left style="medium">
          <color indexed="64"/>
        </left>
        <right style="medium">
          <color indexed="64"/>
        </right>
        <vertical/>
      </border>
    </dxf>
    <dxf>
      <alignment horizontal="center" vertical="center" textRotation="0" wrapText="0" indent="0" justifyLastLine="0" shrinkToFit="0" readingOrder="0"/>
      <border diagonalUp="0" diagonalDown="0">
        <left style="medium">
          <color indexed="64"/>
        </left>
        <right style="medium">
          <color indexed="64"/>
        </right>
        <vertical/>
      </border>
    </dxf>
    <dxf>
      <alignment horizontal="center" vertical="center" textRotation="0" wrapText="0" indent="0" justifyLastLine="0" shrinkToFit="0" readingOrder="0"/>
      <border diagonalUp="0" diagonalDown="0">
        <left style="medium">
          <color indexed="64"/>
        </left>
        <right style="medium">
          <color indexed="64"/>
        </right>
        <vertical/>
      </border>
    </dxf>
    <dxf>
      <alignment horizontal="center" vertical="center" textRotation="0" wrapText="0" indent="0" justifyLastLine="0" shrinkToFit="0" readingOrder="0"/>
      <border diagonalUp="0" diagonalDown="0">
        <left style="medium">
          <color indexed="64"/>
        </left>
        <right style="medium">
          <color indexed="64"/>
        </right>
        <vertical/>
      </border>
    </dxf>
    <dxf>
      <font>
        <b/>
        <strike val="0"/>
        <outline val="0"/>
        <shadow val="0"/>
        <u val="none"/>
        <vertAlign val="baseline"/>
        <sz val="14"/>
        <color theme="1"/>
        <name val="Aptos Narrow"/>
        <family val="2"/>
        <scheme val="minor"/>
      </font>
      <alignment horizontal="center"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82764B-0802-4FA1-887A-CEA55A096D29}" name="Table1" displayName="Table1" ref="A10:J15" headerRowCount="0" totalsRowShown="0" tableBorderDxfId="10">
  <tableColumns count="10">
    <tableColumn id="1" xr3:uid="{7A02DA9A-30AE-4B91-8CDB-2C92E445B6CB}" name="Column1" dataDxfId="9"/>
    <tableColumn id="2" xr3:uid="{BED4D941-217F-40B8-B1B3-AA4905949A3D}" name="Column2" dataDxfId="8"/>
    <tableColumn id="3" xr3:uid="{14154E71-F919-4795-A425-49FD4FE3F5E5}" name="Column3" dataDxfId="7"/>
    <tableColumn id="4" xr3:uid="{A92F1709-D20D-480D-A201-42A20DC8DDF0}" name="Column4" dataDxfId="6"/>
    <tableColumn id="5" xr3:uid="{A1977823-B23D-4FAB-BDE9-5FBE2C0C1F93}" name="Column5" dataDxfId="5"/>
    <tableColumn id="6" xr3:uid="{4B2CCE34-64B0-4534-81E8-45E61400965F}" name="Column6" dataDxfId="4"/>
    <tableColumn id="7" xr3:uid="{722E7A60-5B23-4F22-A290-5B1FEF8D6443}" name="Column7" dataDxfId="3"/>
    <tableColumn id="8" xr3:uid="{332BAC19-C808-4B9E-8AEB-48E952D23FB2}" name="Column8" dataDxfId="2"/>
    <tableColumn id="9" xr3:uid="{F8745289-F4B8-4D9C-90A0-D26CDA28DAD4}" name="Column9" dataDxfId="1"/>
    <tableColumn id="10" xr3:uid="{ED57F878-B15A-445D-B4FE-D68A6E392E37}" name="Column10" dataDxfId="0"/>
  </tableColumns>
  <tableStyleInfo name="TableStyleMedium2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E04D6-3C3D-4A21-9A35-02E95630BADB}">
  <dimension ref="A1:J20"/>
  <sheetViews>
    <sheetView tabSelected="1" workbookViewId="0">
      <selection activeCell="A7" sqref="A7:J9"/>
    </sheetView>
  </sheetViews>
  <sheetFormatPr defaultRowHeight="15" x14ac:dyDescent="0.25"/>
  <cols>
    <col min="1" max="1" width="21.28515625" bestFit="1" customWidth="1"/>
    <col min="2" max="2" width="20.42578125" customWidth="1"/>
    <col min="3" max="3" width="25.85546875" customWidth="1"/>
    <col min="4" max="4" width="29.28515625" customWidth="1"/>
    <col min="5" max="5" width="24.85546875" customWidth="1"/>
    <col min="6" max="6" width="28.85546875" customWidth="1"/>
    <col min="7" max="7" width="30.5703125" customWidth="1"/>
    <col min="8" max="8" width="25" customWidth="1"/>
    <col min="9" max="9" width="27" customWidth="1"/>
    <col min="10" max="10" width="20.7109375" customWidth="1"/>
  </cols>
  <sheetData>
    <row r="1" spans="1:10" x14ac:dyDescent="0.25">
      <c r="A1" s="30" t="s">
        <v>17</v>
      </c>
      <c r="B1" s="31"/>
      <c r="C1" s="31"/>
      <c r="D1" s="31"/>
      <c r="E1" s="31"/>
      <c r="F1" s="31"/>
      <c r="G1" s="32"/>
      <c r="H1" s="24"/>
      <c r="I1" s="25"/>
      <c r="J1" s="26"/>
    </row>
    <row r="2" spans="1:10" x14ac:dyDescent="0.25">
      <c r="A2" s="33"/>
      <c r="B2" s="34"/>
      <c r="C2" s="34"/>
      <c r="D2" s="34"/>
      <c r="E2" s="34"/>
      <c r="F2" s="34"/>
      <c r="G2" s="35"/>
      <c r="H2" s="27"/>
      <c r="I2" s="28"/>
      <c r="J2" s="29"/>
    </row>
    <row r="3" spans="1:10" ht="20.45" customHeight="1" thickBot="1" x14ac:dyDescent="0.3">
      <c r="A3" s="36"/>
      <c r="B3" s="37"/>
      <c r="C3" s="37"/>
      <c r="D3" s="37"/>
      <c r="E3" s="37"/>
      <c r="F3" s="37"/>
      <c r="G3" s="38"/>
      <c r="H3" s="27"/>
      <c r="I3" s="28"/>
      <c r="J3" s="29"/>
    </row>
    <row r="4" spans="1:10" ht="15.75" thickBot="1" x14ac:dyDescent="0.3">
      <c r="A4" s="28"/>
      <c r="B4" s="28"/>
      <c r="C4" s="28"/>
      <c r="D4" s="41" t="s">
        <v>16</v>
      </c>
      <c r="E4" s="42"/>
      <c r="F4" s="42"/>
      <c r="G4" s="43"/>
      <c r="H4" s="27"/>
      <c r="I4" s="28"/>
      <c r="J4" s="29"/>
    </row>
    <row r="5" spans="1:10" ht="21.75" thickBot="1" x14ac:dyDescent="0.4">
      <c r="A5" s="1" t="s">
        <v>0</v>
      </c>
      <c r="B5" s="39"/>
      <c r="C5" s="40"/>
      <c r="D5" s="41"/>
      <c r="E5" s="42"/>
      <c r="F5" s="42"/>
      <c r="G5" s="43"/>
      <c r="H5" s="27"/>
      <c r="I5" s="28"/>
      <c r="J5" s="29"/>
    </row>
    <row r="6" spans="1:10" ht="21.75" thickBot="1" x14ac:dyDescent="0.4">
      <c r="A6" s="2" t="s">
        <v>1</v>
      </c>
      <c r="B6" s="28"/>
      <c r="C6" s="29"/>
      <c r="D6" s="41"/>
      <c r="E6" s="42"/>
      <c r="F6" s="42"/>
      <c r="G6" s="43"/>
      <c r="H6" s="27"/>
      <c r="I6" s="28"/>
      <c r="J6" s="29"/>
    </row>
    <row r="7" spans="1:10" x14ac:dyDescent="0.25">
      <c r="A7" s="15" t="s">
        <v>21</v>
      </c>
      <c r="B7" s="16"/>
      <c r="C7" s="16"/>
      <c r="D7" s="16"/>
      <c r="E7" s="16"/>
      <c r="F7" s="16"/>
      <c r="G7" s="16"/>
      <c r="H7" s="16"/>
      <c r="I7" s="16"/>
      <c r="J7" s="17"/>
    </row>
    <row r="8" spans="1:10" x14ac:dyDescent="0.25">
      <c r="A8" s="18"/>
      <c r="B8" s="19"/>
      <c r="C8" s="19"/>
      <c r="D8" s="19"/>
      <c r="E8" s="19"/>
      <c r="F8" s="19"/>
      <c r="G8" s="19"/>
      <c r="H8" s="19"/>
      <c r="I8" s="19"/>
      <c r="J8" s="20"/>
    </row>
    <row r="9" spans="1:10" ht="22.9" customHeight="1" thickBot="1" x14ac:dyDescent="0.3">
      <c r="A9" s="21"/>
      <c r="B9" s="22"/>
      <c r="C9" s="22"/>
      <c r="D9" s="22"/>
      <c r="E9" s="22"/>
      <c r="F9" s="22"/>
      <c r="G9" s="22"/>
      <c r="H9" s="22"/>
      <c r="I9" s="22"/>
      <c r="J9" s="23"/>
    </row>
    <row r="10" spans="1:10" ht="28.15" customHeight="1" thickBot="1" x14ac:dyDescent="0.3">
      <c r="A10" s="7" t="s">
        <v>2</v>
      </c>
      <c r="B10" s="4" t="s">
        <v>8</v>
      </c>
      <c r="C10" s="4" t="s">
        <v>9</v>
      </c>
      <c r="D10" s="4" t="s">
        <v>10</v>
      </c>
      <c r="E10" s="4" t="s">
        <v>11</v>
      </c>
      <c r="F10" s="4" t="s">
        <v>12</v>
      </c>
      <c r="G10" s="4" t="s">
        <v>13</v>
      </c>
      <c r="H10" s="4" t="s">
        <v>20</v>
      </c>
      <c r="I10" s="4"/>
      <c r="J10" s="4"/>
    </row>
    <row r="11" spans="1:10" ht="34.9" customHeight="1" thickBot="1" x14ac:dyDescent="0.3">
      <c r="A11" s="7" t="s">
        <v>3</v>
      </c>
      <c r="B11" s="8">
        <v>6.9328703703703696E-3</v>
      </c>
      <c r="C11" s="8">
        <v>3.3912037037037036E-3</v>
      </c>
      <c r="D11" s="8">
        <v>4.4444444444444444E-3</v>
      </c>
      <c r="E11" s="8">
        <v>4.0277777777777777E-3</v>
      </c>
      <c r="F11" s="8">
        <v>3.1249999999999997E-3</v>
      </c>
      <c r="G11" s="8">
        <v>1.736111111111111E-3</v>
      </c>
      <c r="H11" s="8">
        <v>4.6296296296296293E-4</v>
      </c>
      <c r="I11" s="8"/>
      <c r="J11" s="8"/>
    </row>
    <row r="12" spans="1:10" ht="40.15" customHeight="1" thickBot="1" x14ac:dyDescent="0.3">
      <c r="A12" s="7" t="s">
        <v>7</v>
      </c>
      <c r="B12" s="5">
        <v>25</v>
      </c>
      <c r="C12" s="5">
        <v>0</v>
      </c>
      <c r="D12" s="5">
        <v>6</v>
      </c>
      <c r="E12" s="5">
        <v>35</v>
      </c>
      <c r="F12" s="5">
        <v>10</v>
      </c>
      <c r="G12" s="5">
        <v>7</v>
      </c>
      <c r="H12" s="5">
        <v>20</v>
      </c>
      <c r="I12" s="5"/>
      <c r="J12" s="5"/>
    </row>
    <row r="13" spans="1:10" ht="30.6" customHeight="1" thickBot="1" x14ac:dyDescent="0.3">
      <c r="A13" s="7" t="s">
        <v>4</v>
      </c>
      <c r="B13" s="5">
        <v>1</v>
      </c>
      <c r="C13" s="5">
        <v>1</v>
      </c>
      <c r="D13" s="5">
        <v>1</v>
      </c>
      <c r="E13" s="5">
        <v>1</v>
      </c>
      <c r="F13" s="5">
        <v>1</v>
      </c>
      <c r="G13" s="5">
        <v>1</v>
      </c>
      <c r="H13" s="5">
        <v>1</v>
      </c>
      <c r="I13" s="5"/>
      <c r="J13" s="5"/>
    </row>
    <row r="14" spans="1:10" ht="39.6" customHeight="1" thickBot="1" x14ac:dyDescent="0.3">
      <c r="A14" s="7" t="s">
        <v>6</v>
      </c>
      <c r="B14" s="5">
        <v>0</v>
      </c>
      <c r="C14" s="5">
        <v>0</v>
      </c>
      <c r="D14" s="5">
        <v>0</v>
      </c>
      <c r="E14" s="5">
        <v>0</v>
      </c>
      <c r="F14" s="5">
        <v>10</v>
      </c>
      <c r="G14" s="5">
        <v>7</v>
      </c>
      <c r="H14" s="5"/>
      <c r="I14" s="5"/>
      <c r="J14" s="5"/>
    </row>
    <row r="15" spans="1:10" ht="32.450000000000003" customHeight="1" thickBot="1" x14ac:dyDescent="0.3">
      <c r="A15" s="7" t="s">
        <v>5</v>
      </c>
      <c r="B15" s="6">
        <f t="shared" ref="B15:J15" si="0">B11*86400 + B12*0.5 + B13*30</f>
        <v>641.49999999999989</v>
      </c>
      <c r="C15" s="6">
        <f t="shared" si="0"/>
        <v>323</v>
      </c>
      <c r="D15" s="6">
        <f t="shared" si="0"/>
        <v>417</v>
      </c>
      <c r="E15" s="6">
        <f t="shared" si="0"/>
        <v>395.5</v>
      </c>
      <c r="F15" s="6">
        <f t="shared" si="0"/>
        <v>305</v>
      </c>
      <c r="G15" s="6">
        <f t="shared" si="0"/>
        <v>183.5</v>
      </c>
      <c r="H15" s="3">
        <f>H11*86400 + H12*1+ H13*30</f>
        <v>90</v>
      </c>
      <c r="I15" s="3">
        <f t="shared" si="0"/>
        <v>0</v>
      </c>
      <c r="J15" s="6">
        <f t="shared" si="0"/>
        <v>0</v>
      </c>
    </row>
    <row r="16" spans="1:10" x14ac:dyDescent="0.25">
      <c r="A16" s="28"/>
      <c r="B16" s="28"/>
      <c r="C16" s="28"/>
      <c r="D16" s="28"/>
      <c r="E16" s="28"/>
      <c r="F16" s="28"/>
      <c r="G16" s="28"/>
      <c r="H16" s="28"/>
      <c r="I16" s="28"/>
      <c r="J16" s="28"/>
    </row>
    <row r="17" spans="1:4" ht="24.75" thickBot="1" x14ac:dyDescent="0.45">
      <c r="A17" s="9" t="s">
        <v>14</v>
      </c>
      <c r="B17" s="10" cm="1">
        <f t="array" ref="B17" xml:space="preserve"> MIN(IF(B15:J15&gt;0,B15:J15))</f>
        <v>90</v>
      </c>
    </row>
    <row r="18" spans="1:4" ht="25.5" thickTop="1" thickBot="1" x14ac:dyDescent="0.45">
      <c r="A18" s="11" t="s">
        <v>18</v>
      </c>
      <c r="B18" s="12">
        <f>(1-(B17/641.5))</f>
        <v>0.85970381917381133</v>
      </c>
      <c r="C18" s="13" t="s">
        <v>19</v>
      </c>
      <c r="D18" s="14">
        <f>B18*60</f>
        <v>51.582229150428681</v>
      </c>
    </row>
    <row r="19" spans="1:4" ht="25.5" thickTop="1" thickBot="1" x14ac:dyDescent="0.45">
      <c r="A19" s="9" t="s">
        <v>15</v>
      </c>
      <c r="B19" s="9" cm="1">
        <f t="array" ref="B19">MIN(IF(B14:J14&gt;0,B14:J14))</f>
        <v>7</v>
      </c>
    </row>
    <row r="20" spans="1:4" ht="15.75" thickTop="1" x14ac:dyDescent="0.25"/>
  </sheetData>
  <mergeCells count="8">
    <mergeCell ref="A7:J9"/>
    <mergeCell ref="H1:J6"/>
    <mergeCell ref="A16:J16"/>
    <mergeCell ref="A1:G3"/>
    <mergeCell ref="B5:C5"/>
    <mergeCell ref="B6:C6"/>
    <mergeCell ref="D4:G6"/>
    <mergeCell ref="A4:C4"/>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AFEB2853F3E9419C9FF7ABEBD14D52" ma:contentTypeVersion="15" ma:contentTypeDescription="Create a new document." ma:contentTypeScope="" ma:versionID="c8fcbc95982a11ae099ab2d12296e0a7">
  <xsd:schema xmlns:xsd="http://www.w3.org/2001/XMLSchema" xmlns:xs="http://www.w3.org/2001/XMLSchema" xmlns:p="http://schemas.microsoft.com/office/2006/metadata/properties" xmlns:ns3="51af3510-a511-4a96-b241-1c6cd8f1c707" xmlns:ns4="6cead470-9951-4b7b-97ee-bd27448ecbed" targetNamespace="http://schemas.microsoft.com/office/2006/metadata/properties" ma:root="true" ma:fieldsID="e92da42f45ac52b81a11785038c2fd48" ns3:_="" ns4:_="">
    <xsd:import namespace="51af3510-a511-4a96-b241-1c6cd8f1c707"/>
    <xsd:import namespace="6cead470-9951-4b7b-97ee-bd27448ecbe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_activity" minOccurs="0"/>
                <xsd:element ref="ns3:MediaServiceObjectDetectorVersions" minOccurs="0"/>
                <xsd:element ref="ns3:MediaServiceSearchProperties" minOccurs="0"/>
                <xsd:element ref="ns3:MediaServiceDateTaken"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af3510-a511-4a96-b241-1c6cd8f1c7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ead470-9951-4b7b-97ee-bd27448ecbe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1af3510-a511-4a96-b241-1c6cd8f1c707" xsi:nil="true"/>
  </documentManagement>
</p:properties>
</file>

<file path=customXml/itemProps1.xml><?xml version="1.0" encoding="utf-8"?>
<ds:datastoreItem xmlns:ds="http://schemas.openxmlformats.org/officeDocument/2006/customXml" ds:itemID="{A51DD57D-E543-4417-A9E4-E059D3A072D3}">
  <ds:schemaRefs>
    <ds:schemaRef ds:uri="http://schemas.microsoft.com/sharepoint/v3/contenttype/forms"/>
  </ds:schemaRefs>
</ds:datastoreItem>
</file>

<file path=customXml/itemProps2.xml><?xml version="1.0" encoding="utf-8"?>
<ds:datastoreItem xmlns:ds="http://schemas.openxmlformats.org/officeDocument/2006/customXml" ds:itemID="{20D62587-D5AC-47EF-8C24-32E61A292E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af3510-a511-4a96-b241-1c6cd8f1c707"/>
    <ds:schemaRef ds:uri="6cead470-9951-4b7b-97ee-bd27448ecb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29B2BF-0B56-409A-93CE-2A32E8BDDFAE}">
  <ds:schemaRefs>
    <ds:schemaRef ds:uri="http://schemas.microsoft.com/office/2006/documentManagement/types"/>
    <ds:schemaRef ds:uri="http://purl.org/dc/elements/1.1/"/>
    <ds:schemaRef ds:uri="51af3510-a511-4a96-b241-1c6cd8f1c707"/>
    <ds:schemaRef ds:uri="http://schemas.openxmlformats.org/package/2006/metadata/core-properties"/>
    <ds:schemaRef ds:uri="http://www.w3.org/XML/1998/namespace"/>
    <ds:schemaRef ds:uri="http://purl.org/dc/terms/"/>
    <ds:schemaRef ds:uri="http://schemas.microsoft.com/office/2006/metadata/properties"/>
    <ds:schemaRef ds:uri="http://schemas.microsoft.com/office/infopath/2007/PartnerControls"/>
    <ds:schemaRef ds:uri="6cead470-9951-4b7b-97ee-bd27448ecbe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Mohammad N. Al Kaderi</dc:creator>
  <cp:lastModifiedBy>Salam F. Daou</cp:lastModifiedBy>
  <dcterms:created xsi:type="dcterms:W3CDTF">2024-02-14T12:49:07Z</dcterms:created>
  <dcterms:modified xsi:type="dcterms:W3CDTF">2024-02-21T18:52:23Z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0x010100E7AFEB2853F3E9419C9FF7ABEBD14D52</vt:lpwstr>
  </property>
</Properties>
</file>